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liance.cprit.texas.gov/Compliance and Monitoring/Mon Plan, Flows and Templates/Match Reviews/"/>
    </mc:Choice>
  </mc:AlternateContent>
  <xr:revisionPtr revIDLastSave="0" documentId="13_ncr:1_{5B61CE9A-4A9C-47E7-A29C-045C62C097AD}" xr6:coauthVersionLast="47" xr6:coauthVersionMax="47" xr10:uidLastSave="{00000000-0000-0000-0000-000000000000}"/>
  <bookViews>
    <workbookView xWindow="-110" yWindow="-110" windowWidth="19420" windowHeight="10300" activeTab="2" xr2:uid="{185C4EDC-C1C7-4B2D-AF80-51C3F0C1E6E4}"/>
  </bookViews>
  <sheets>
    <sheet name="FSR GL" sheetId="1" r:id="rId1"/>
    <sheet name="FSR_MATCH Split GL " sheetId="2" r:id="rId2"/>
    <sheet name="Direct Match G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4" l="1"/>
  <c r="L34" i="2"/>
  <c r="K34" i="2"/>
  <c r="F16" i="2" s="1"/>
  <c r="K34" i="1"/>
  <c r="B11" i="1" s="1"/>
  <c r="D10" i="2" l="1"/>
  <c r="F10" i="2"/>
  <c r="F12" i="2"/>
  <c r="B13" i="1"/>
  <c r="B12" i="1"/>
  <c r="B16" i="1"/>
  <c r="B16" i="4"/>
  <c r="B15" i="4"/>
  <c r="B13" i="4"/>
  <c r="B12" i="4"/>
  <c r="B11" i="4"/>
  <c r="B10" i="4"/>
  <c r="D13" i="2"/>
  <c r="D16" i="2"/>
  <c r="B16" i="2" s="1"/>
  <c r="C16" i="2" s="1"/>
  <c r="B14" i="1"/>
  <c r="B15" i="1"/>
  <c r="F11" i="2"/>
  <c r="D12" i="2"/>
  <c r="F13" i="2"/>
  <c r="D14" i="2"/>
  <c r="F15" i="2"/>
  <c r="F14" i="2"/>
  <c r="D15" i="2"/>
  <c r="B14" i="4"/>
  <c r="M34" i="2"/>
  <c r="D11" i="2"/>
  <c r="B10" i="1"/>
  <c r="B13" i="2" l="1"/>
  <c r="C13" i="2" s="1"/>
  <c r="E16" i="2"/>
  <c r="B12" i="2"/>
  <c r="E12" i="2" s="1"/>
  <c r="B10" i="2"/>
  <c r="C10" i="2" s="1"/>
  <c r="B15" i="2"/>
  <c r="C15" i="2" s="1"/>
  <c r="B14" i="2"/>
  <c r="C14" i="2" s="1"/>
  <c r="E17" i="2"/>
  <c r="C17" i="4"/>
  <c r="C17" i="2"/>
  <c r="B11" i="2"/>
  <c r="C11" i="2" s="1"/>
  <c r="B17" i="1"/>
  <c r="C12" i="2" l="1"/>
  <c r="E14" i="2"/>
  <c r="E13" i="2"/>
  <c r="E11" i="2"/>
  <c r="E15" i="2"/>
  <c r="E10" i="2"/>
  <c r="B17" i="2"/>
  <c r="G17" i="2"/>
</calcChain>
</file>

<file path=xl/sharedStrings.xml><?xml version="1.0" encoding="utf-8"?>
<sst xmlns="http://schemas.openxmlformats.org/spreadsheetml/2006/main" count="134" uniqueCount="39">
  <si>
    <t>Page #</t>
  </si>
  <si>
    <t>Invoice Date</t>
  </si>
  <si>
    <t>Invoice #</t>
  </si>
  <si>
    <t xml:space="preserve"> Invoice $ </t>
  </si>
  <si>
    <t>Paid Date</t>
  </si>
  <si>
    <t xml:space="preserve"> GL Amount </t>
  </si>
  <si>
    <t>g. Other</t>
  </si>
  <si>
    <t>a. Personnel</t>
  </si>
  <si>
    <t>b. Fringe Benefits</t>
  </si>
  <si>
    <t>c. Travel</t>
  </si>
  <si>
    <t>d. Equipment</t>
  </si>
  <si>
    <t>e. Supplies</t>
  </si>
  <si>
    <t>f. Contractual</t>
  </si>
  <si>
    <t>Vendor</t>
  </si>
  <si>
    <t xml:space="preserve">Total </t>
  </si>
  <si>
    <t xml:space="preserve">CPRIT FSR General Ledger </t>
  </si>
  <si>
    <t xml:space="preserve">CPRIT FSR/Match Split General Ledger </t>
  </si>
  <si>
    <t>Match Expenses</t>
  </si>
  <si>
    <t>%</t>
  </si>
  <si>
    <t xml:space="preserve">CPRIT Direct Match General Ledger </t>
  </si>
  <si>
    <t>Employee/Traveler</t>
  </si>
  <si>
    <t>Description of Purchase or Reason for Travel</t>
  </si>
  <si>
    <t>FSR Expense Category</t>
  </si>
  <si>
    <t>FSR Amount</t>
  </si>
  <si>
    <t>Match Amount</t>
  </si>
  <si>
    <t>TOTAL:</t>
  </si>
  <si>
    <t>Grantee Name:</t>
  </si>
  <si>
    <t>Grantee Number:</t>
  </si>
  <si>
    <t>Y#Q#:</t>
  </si>
  <si>
    <t>Period Covering:</t>
  </si>
  <si>
    <t>Expense Category</t>
  </si>
  <si>
    <t>Notes</t>
  </si>
  <si>
    <t xml:space="preserve"> FSR Expenses</t>
  </si>
  <si>
    <t>Expense Categories</t>
  </si>
  <si>
    <t>Direct Match Expenses</t>
  </si>
  <si>
    <t>FSR/Match Split Expenses</t>
  </si>
  <si>
    <t>Expenses Per Category</t>
  </si>
  <si>
    <t>FSR Expenses</t>
  </si>
  <si>
    <t xml:space="preserve">Expenses Per Category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</si>
</sst>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2" borderId="4" xfId="0" quotePrefix="1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2" fillId="5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43" fontId="2" fillId="5" borderId="5" xfId="1" applyFont="1" applyFill="1" applyBorder="1"/>
    <xf numFmtId="43" fontId="2" fillId="5" borderId="7" xfId="1" applyFont="1" applyFill="1" applyBorder="1"/>
    <xf numFmtId="0" fontId="2" fillId="5" borderId="5" xfId="0" applyFont="1" applyFill="1" applyBorder="1"/>
    <xf numFmtId="43" fontId="2" fillId="5" borderId="4" xfId="1" applyFont="1" applyFill="1" applyBorder="1" applyAlignment="1"/>
    <xf numFmtId="43" fontId="0" fillId="0" borderId="0" xfId="0" applyNumberFormat="1"/>
    <xf numFmtId="0" fontId="8" fillId="0" borderId="0" xfId="0" applyFont="1"/>
    <xf numFmtId="43" fontId="7" fillId="0" borderId="0" xfId="0" applyNumberFormat="1" applyFont="1"/>
    <xf numFmtId="0" fontId="0" fillId="4" borderId="4" xfId="0" applyFill="1" applyBorder="1"/>
    <xf numFmtId="43" fontId="10" fillId="0" borderId="0" xfId="0" applyNumberFormat="1" applyFont="1" applyAlignment="1">
      <alignment horizontal="center" wrapText="1"/>
    </xf>
    <xf numFmtId="43" fontId="0" fillId="2" borderId="2" xfId="1" applyFont="1" applyFill="1" applyBorder="1" applyAlignment="1"/>
    <xf numFmtId="43" fontId="0" fillId="2" borderId="12" xfId="1" applyFont="1" applyFill="1" applyBorder="1" applyAlignment="1"/>
    <xf numFmtId="43" fontId="9" fillId="3" borderId="4" xfId="1" applyFont="1" applyFill="1" applyBorder="1"/>
    <xf numFmtId="0" fontId="12" fillId="0" borderId="0" xfId="0" applyFont="1" applyAlignment="1">
      <alignment horizontal="right" wrapText="1"/>
    </xf>
    <xf numFmtId="0" fontId="14" fillId="7" borderId="0" xfId="0" applyFont="1" applyFill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/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43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8" fillId="0" borderId="13" xfId="0" applyFont="1" applyBorder="1"/>
    <xf numFmtId="43" fontId="7" fillId="0" borderId="11" xfId="1" applyFont="1" applyFill="1" applyBorder="1"/>
    <xf numFmtId="43" fontId="7" fillId="0" borderId="13" xfId="1" applyFont="1" applyFill="1" applyBorder="1"/>
    <xf numFmtId="0" fontId="15" fillId="0" borderId="13" xfId="0" applyFont="1" applyBorder="1"/>
    <xf numFmtId="43" fontId="15" fillId="6" borderId="13" xfId="1" applyFont="1" applyFill="1" applyBorder="1"/>
    <xf numFmtId="0" fontId="15" fillId="0" borderId="11" xfId="0" applyFont="1" applyBorder="1"/>
    <xf numFmtId="43" fontId="15" fillId="6" borderId="11" xfId="1" applyFont="1" applyFill="1" applyBorder="1"/>
    <xf numFmtId="0" fontId="15" fillId="0" borderId="0" xfId="0" applyFont="1" applyAlignment="1">
      <alignment horizontal="right"/>
    </xf>
    <xf numFmtId="43" fontId="15" fillId="0" borderId="0" xfId="0" applyNumberFormat="1" applyFont="1"/>
    <xf numFmtId="43" fontId="15" fillId="6" borderId="11" xfId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wrapText="1"/>
    </xf>
    <xf numFmtId="43" fontId="2" fillId="5" borderId="5" xfId="1" applyFont="1" applyFill="1" applyBorder="1" applyAlignment="1">
      <alignment horizontal="center"/>
    </xf>
    <xf numFmtId="43" fontId="2" fillId="5" borderId="7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467C-3324-447D-8E46-C94D26F9F6B8}">
  <dimension ref="A1:M34"/>
  <sheetViews>
    <sheetView topLeftCell="D6" workbookViewId="0">
      <selection activeCell="K20" sqref="K20"/>
    </sheetView>
  </sheetViews>
  <sheetFormatPr defaultColWidth="9.08984375" defaultRowHeight="13" x14ac:dyDescent="0.25"/>
  <cols>
    <col min="1" max="1" width="16.54296875" style="3" customWidth="1"/>
    <col min="2" max="2" width="15.08984375" style="4" customWidth="1"/>
    <col min="3" max="3" width="15.08984375" style="5" customWidth="1"/>
    <col min="4" max="4" width="13.90625" style="4" customWidth="1"/>
    <col min="5" max="5" width="15.54296875" style="6" customWidth="1"/>
    <col min="6" max="6" width="16.54296875" style="7" customWidth="1"/>
    <col min="7" max="7" width="20.08984375" style="7" customWidth="1"/>
    <col min="8" max="8" width="23.36328125" style="8" customWidth="1"/>
    <col min="9" max="9" width="33" style="1" customWidth="1"/>
    <col min="10" max="10" width="18.90625" style="1" customWidth="1"/>
    <col min="11" max="11" width="16.453125" style="1" customWidth="1"/>
    <col min="12" max="12" width="35.453125" style="1" customWidth="1"/>
    <col min="13" max="16384" width="9.08984375" style="1"/>
  </cols>
  <sheetData>
    <row r="1" spans="1:9" ht="17.25" customHeight="1" x14ac:dyDescent="0.45">
      <c r="B1" s="58"/>
      <c r="C1" s="58"/>
      <c r="D1" s="58"/>
      <c r="E1" s="58"/>
      <c r="F1" s="59" t="s">
        <v>15</v>
      </c>
      <c r="G1" s="58"/>
      <c r="H1" s="58"/>
      <c r="I1" s="58"/>
    </row>
    <row r="2" spans="1:9" ht="12.75" customHeight="1" x14ac:dyDescent="0.35">
      <c r="A2" s="58"/>
      <c r="B2" s="58"/>
      <c r="C2" s="58"/>
      <c r="D2" s="58"/>
      <c r="E2" s="58"/>
      <c r="F2" s="58"/>
      <c r="G2" s="58"/>
      <c r="H2" s="58"/>
      <c r="I2" s="58"/>
    </row>
    <row r="3" spans="1:9" ht="14.5" x14ac:dyDescent="0.35">
      <c r="A3" s="29" t="s">
        <v>26</v>
      </c>
      <c r="B3" s="30"/>
      <c r="C3" s="11"/>
      <c r="D3" s="11"/>
      <c r="E3" s="11"/>
      <c r="F3" s="11"/>
      <c r="G3" s="11"/>
      <c r="H3" s="11"/>
      <c r="I3" s="11"/>
    </row>
    <row r="4" spans="1:9" ht="16.5" customHeight="1" x14ac:dyDescent="0.35">
      <c r="A4" s="29" t="s">
        <v>27</v>
      </c>
      <c r="B4" s="30"/>
      <c r="C4" s="11"/>
      <c r="D4" s="11"/>
      <c r="E4" s="11"/>
      <c r="F4" s="11"/>
      <c r="G4" s="11"/>
      <c r="H4" s="11"/>
      <c r="I4" s="11"/>
    </row>
    <row r="5" spans="1:9" ht="14.5" x14ac:dyDescent="0.35">
      <c r="A5" s="29" t="s">
        <v>28</v>
      </c>
      <c r="B5" s="30"/>
      <c r="C5" s="11"/>
      <c r="D5" s="11"/>
      <c r="E5" s="11"/>
      <c r="F5" s="11"/>
      <c r="G5" s="11"/>
      <c r="H5" s="11"/>
      <c r="I5" s="11"/>
    </row>
    <row r="6" spans="1:9" ht="14.5" x14ac:dyDescent="0.35">
      <c r="A6" s="29" t="s">
        <v>29</v>
      </c>
      <c r="B6" s="30"/>
      <c r="C6" s="11"/>
      <c r="D6" s="11"/>
      <c r="E6" s="11"/>
      <c r="F6" s="11"/>
      <c r="G6" s="11"/>
      <c r="H6" s="11"/>
      <c r="I6" s="11"/>
    </row>
    <row r="7" spans="1:9" ht="13.5" thickBot="1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ht="12.75" customHeight="1" thickBot="1" x14ac:dyDescent="0.35">
      <c r="A8" s="67" t="s">
        <v>37</v>
      </c>
      <c r="B8" s="68"/>
      <c r="C8" s="69"/>
      <c r="D8" s="11"/>
      <c r="E8" s="11"/>
      <c r="F8" s="11"/>
      <c r="G8" s="11"/>
      <c r="H8" s="11"/>
      <c r="I8" s="11"/>
    </row>
    <row r="9" spans="1:9" ht="45.75" customHeight="1" thickBot="1" x14ac:dyDescent="0.35">
      <c r="A9" s="16" t="s">
        <v>33</v>
      </c>
      <c r="B9" s="65" t="s">
        <v>36</v>
      </c>
      <c r="C9" s="66"/>
      <c r="D9" s="11"/>
      <c r="E9" s="11"/>
      <c r="F9" s="11"/>
      <c r="G9" s="11"/>
      <c r="H9" s="11"/>
      <c r="I9" s="11"/>
    </row>
    <row r="10" spans="1:9" ht="15" thickBot="1" x14ac:dyDescent="0.4">
      <c r="A10" s="24" t="s">
        <v>7</v>
      </c>
      <c r="B10" s="63">
        <f ca="1">SUMIF($J$20:$K$1995,"a. Personnel",$K$20:$K$1995)</f>
        <v>0</v>
      </c>
      <c r="C10" s="64"/>
      <c r="D10" s="11"/>
      <c r="E10" s="11"/>
      <c r="F10" s="11"/>
      <c r="G10" s="11"/>
      <c r="H10" s="11"/>
      <c r="I10" s="11"/>
    </row>
    <row r="11" spans="1:9" ht="15" thickBot="1" x14ac:dyDescent="0.4">
      <c r="A11" s="24" t="s">
        <v>8</v>
      </c>
      <c r="B11" s="63">
        <f ca="1">SUMIF($J$20:$K$1995,"b. Fringe Benefits",$K$20:$K$1995)</f>
        <v>0</v>
      </c>
      <c r="C11" s="64"/>
      <c r="D11" s="11"/>
      <c r="E11" s="11"/>
      <c r="F11" s="11"/>
      <c r="G11" s="11"/>
      <c r="H11" s="11"/>
      <c r="I11" s="11"/>
    </row>
    <row r="12" spans="1:9" ht="15" thickBot="1" x14ac:dyDescent="0.4">
      <c r="A12" s="24" t="s">
        <v>9</v>
      </c>
      <c r="B12" s="63">
        <f ca="1">SUMIF($J$20:$K$1995,"c. Travel",$K$20:$K$1995)</f>
        <v>0</v>
      </c>
      <c r="C12" s="64"/>
      <c r="D12" s="11"/>
      <c r="E12" s="11"/>
      <c r="F12" s="11"/>
      <c r="G12" s="11"/>
      <c r="H12" s="11"/>
      <c r="I12" s="11"/>
    </row>
    <row r="13" spans="1:9" ht="15" thickBot="1" x14ac:dyDescent="0.4">
      <c r="A13" s="24" t="s">
        <v>10</v>
      </c>
      <c r="B13" s="63">
        <f ca="1">SUMIF($J$20:$K$1995,"d. Equipment",$K$20:$K$1995)</f>
        <v>0</v>
      </c>
      <c r="C13" s="64"/>
      <c r="D13" s="11"/>
      <c r="E13" s="11"/>
      <c r="F13" s="11"/>
      <c r="G13" s="11"/>
      <c r="H13" s="11"/>
      <c r="I13" s="11"/>
    </row>
    <row r="14" spans="1:9" ht="15" thickBot="1" x14ac:dyDescent="0.4">
      <c r="A14" s="24" t="s">
        <v>11</v>
      </c>
      <c r="B14" s="63">
        <f ca="1">SUMIF($J$20:$K$1995,"e. Supplies",$K$20:$K$1995)</f>
        <v>0</v>
      </c>
      <c r="C14" s="64"/>
      <c r="D14" s="11"/>
      <c r="E14" s="11"/>
      <c r="F14" s="11"/>
      <c r="G14" s="11"/>
      <c r="H14" s="11"/>
      <c r="I14" s="11"/>
    </row>
    <row r="15" spans="1:9" ht="15" thickBot="1" x14ac:dyDescent="0.4">
      <c r="A15" s="24" t="s">
        <v>12</v>
      </c>
      <c r="B15" s="63">
        <f ca="1">SUMIF($J$20:$K$1995,"f. Contractual",$K$20:$K$1995)</f>
        <v>0</v>
      </c>
      <c r="C15" s="64"/>
      <c r="D15" s="11"/>
      <c r="E15" s="11"/>
      <c r="F15" s="11"/>
      <c r="G15" s="11"/>
      <c r="H15" s="11"/>
      <c r="I15" s="11"/>
    </row>
    <row r="16" spans="1:9" ht="15" thickBot="1" x14ac:dyDescent="0.4">
      <c r="A16" s="24" t="s">
        <v>6</v>
      </c>
      <c r="B16" s="63">
        <f ca="1">SUMIF($J$20:$K$1995,"g. Other",$K$20:$K$1995)</f>
        <v>0</v>
      </c>
      <c r="C16" s="64"/>
      <c r="D16" s="11"/>
      <c r="E16" s="11"/>
      <c r="F16" s="11"/>
      <c r="G16" s="11"/>
      <c r="H16" s="11"/>
      <c r="I16" s="11"/>
    </row>
    <row r="17" spans="1:13" ht="15" thickBot="1" x14ac:dyDescent="0.4">
      <c r="A17" s="15" t="s">
        <v>14</v>
      </c>
      <c r="B17" s="61">
        <f ca="1">SUM(B10:C16)</f>
        <v>0</v>
      </c>
      <c r="C17" s="62"/>
      <c r="D17" s="11"/>
      <c r="E17" s="11"/>
      <c r="F17" s="11"/>
      <c r="G17" s="11"/>
      <c r="H17" s="11"/>
      <c r="I17" s="11"/>
    </row>
    <row r="18" spans="1:13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13" s="2" customFormat="1" ht="26.5" thickBot="1" x14ac:dyDescent="0.4">
      <c r="A19" s="9" t="s">
        <v>0</v>
      </c>
      <c r="B19" s="10" t="s">
        <v>1</v>
      </c>
      <c r="C19" s="9" t="s">
        <v>2</v>
      </c>
      <c r="D19" s="10" t="s">
        <v>3</v>
      </c>
      <c r="E19" s="10" t="s">
        <v>4</v>
      </c>
      <c r="F19" s="10" t="s">
        <v>5</v>
      </c>
      <c r="G19" s="9" t="s">
        <v>13</v>
      </c>
      <c r="H19" s="9" t="s">
        <v>20</v>
      </c>
      <c r="I19" s="9" t="s">
        <v>21</v>
      </c>
      <c r="J19" s="9" t="s">
        <v>30</v>
      </c>
      <c r="K19" s="9" t="s">
        <v>23</v>
      </c>
      <c r="L19" s="9" t="s">
        <v>31</v>
      </c>
    </row>
    <row r="20" spans="1:13" x14ac:dyDescent="0.3">
      <c r="A20" s="40"/>
      <c r="B20" s="40"/>
      <c r="C20" s="40"/>
      <c r="D20" s="40"/>
      <c r="E20" s="40"/>
      <c r="F20" s="40"/>
      <c r="G20" s="40"/>
      <c r="H20" s="40"/>
      <c r="I20" s="40"/>
      <c r="J20" s="51" t="s">
        <v>7</v>
      </c>
      <c r="K20" s="52"/>
      <c r="L20" s="50"/>
      <c r="M20" s="22"/>
    </row>
    <row r="21" spans="1:13" x14ac:dyDescent="0.3">
      <c r="A21" s="38"/>
      <c r="B21" s="38"/>
      <c r="C21" s="38"/>
      <c r="D21" s="38"/>
      <c r="E21" s="38"/>
      <c r="F21" s="38"/>
      <c r="G21" s="38"/>
      <c r="H21" s="38"/>
      <c r="I21" s="38"/>
      <c r="J21" s="53" t="s">
        <v>7</v>
      </c>
      <c r="K21" s="54"/>
      <c r="L21" s="49"/>
      <c r="M21" s="22"/>
    </row>
    <row r="22" spans="1:13" x14ac:dyDescent="0.3">
      <c r="A22" s="31"/>
      <c r="B22" s="32"/>
      <c r="C22" s="33"/>
      <c r="D22" s="32"/>
      <c r="E22" s="34"/>
      <c r="F22" s="35"/>
      <c r="G22" s="35"/>
      <c r="H22" s="36"/>
      <c r="I22" s="39"/>
      <c r="J22" s="53" t="s">
        <v>8</v>
      </c>
      <c r="K22" s="54"/>
      <c r="L22" s="49"/>
      <c r="M22" s="22"/>
    </row>
    <row r="23" spans="1:13" x14ac:dyDescent="0.3">
      <c r="A23" s="31"/>
      <c r="B23" s="32"/>
      <c r="C23" s="33"/>
      <c r="D23" s="32"/>
      <c r="E23" s="34"/>
      <c r="F23" s="35"/>
      <c r="G23" s="35"/>
      <c r="H23" s="36"/>
      <c r="I23" s="39"/>
      <c r="J23" s="53" t="s">
        <v>8</v>
      </c>
      <c r="K23" s="54"/>
      <c r="L23" s="49"/>
      <c r="M23" s="22"/>
    </row>
    <row r="24" spans="1:13" x14ac:dyDescent="0.3">
      <c r="A24" s="31"/>
      <c r="B24" s="32"/>
      <c r="C24" s="33"/>
      <c r="D24" s="32"/>
      <c r="E24" s="34"/>
      <c r="F24" s="35"/>
      <c r="G24" s="35"/>
      <c r="H24" s="36"/>
      <c r="I24" s="39"/>
      <c r="J24" s="53" t="s">
        <v>9</v>
      </c>
      <c r="K24" s="54"/>
      <c r="L24" s="49"/>
      <c r="M24" s="22"/>
    </row>
    <row r="25" spans="1:13" x14ac:dyDescent="0.3">
      <c r="A25" s="31"/>
      <c r="B25" s="32"/>
      <c r="C25" s="33"/>
      <c r="D25" s="32"/>
      <c r="E25" s="34"/>
      <c r="F25" s="35"/>
      <c r="G25" s="35"/>
      <c r="H25" s="36"/>
      <c r="I25" s="39"/>
      <c r="J25" s="53" t="s">
        <v>9</v>
      </c>
      <c r="K25" s="54"/>
      <c r="L25" s="49"/>
      <c r="M25" s="22"/>
    </row>
    <row r="26" spans="1:13" x14ac:dyDescent="0.3">
      <c r="A26" s="31"/>
      <c r="B26" s="32"/>
      <c r="C26" s="33"/>
      <c r="D26" s="32"/>
      <c r="E26" s="34"/>
      <c r="F26" s="35"/>
      <c r="G26" s="35"/>
      <c r="H26" s="36"/>
      <c r="I26" s="39"/>
      <c r="J26" s="53" t="s">
        <v>10</v>
      </c>
      <c r="K26" s="54"/>
      <c r="L26" s="49"/>
      <c r="M26" s="22"/>
    </row>
    <row r="27" spans="1:13" x14ac:dyDescent="0.3">
      <c r="A27" s="31"/>
      <c r="B27" s="32"/>
      <c r="C27" s="33"/>
      <c r="D27" s="32"/>
      <c r="E27" s="34"/>
      <c r="F27" s="35"/>
      <c r="G27" s="35"/>
      <c r="H27" s="36"/>
      <c r="I27" s="39"/>
      <c r="J27" s="53" t="s">
        <v>10</v>
      </c>
      <c r="K27" s="54"/>
      <c r="L27" s="49"/>
      <c r="M27" s="22"/>
    </row>
    <row r="28" spans="1:13" x14ac:dyDescent="0.3">
      <c r="A28" s="31"/>
      <c r="B28" s="32"/>
      <c r="C28" s="33"/>
      <c r="D28" s="32"/>
      <c r="E28" s="34"/>
      <c r="F28" s="35"/>
      <c r="G28" s="35"/>
      <c r="H28" s="36"/>
      <c r="I28" s="39"/>
      <c r="J28" s="53" t="s">
        <v>11</v>
      </c>
      <c r="K28" s="54"/>
      <c r="L28" s="49"/>
      <c r="M28" s="22"/>
    </row>
    <row r="29" spans="1:13" x14ac:dyDescent="0.3">
      <c r="A29" s="31"/>
      <c r="B29" s="32"/>
      <c r="C29" s="33"/>
      <c r="D29" s="32"/>
      <c r="E29" s="34"/>
      <c r="F29" s="35"/>
      <c r="G29" s="35"/>
      <c r="H29" s="36"/>
      <c r="I29" s="39"/>
      <c r="J29" s="53" t="s">
        <v>11</v>
      </c>
      <c r="K29" s="54"/>
      <c r="L29" s="49"/>
      <c r="M29" s="22"/>
    </row>
    <row r="30" spans="1:13" x14ac:dyDescent="0.3">
      <c r="A30" s="31"/>
      <c r="B30" s="32"/>
      <c r="C30" s="33"/>
      <c r="D30" s="32"/>
      <c r="E30" s="34"/>
      <c r="F30" s="35"/>
      <c r="G30" s="35"/>
      <c r="H30" s="36"/>
      <c r="I30" s="39"/>
      <c r="J30" s="53" t="s">
        <v>12</v>
      </c>
      <c r="K30" s="54"/>
      <c r="L30" s="49"/>
      <c r="M30" s="22"/>
    </row>
    <row r="31" spans="1:13" x14ac:dyDescent="0.3">
      <c r="A31" s="31"/>
      <c r="B31" s="32"/>
      <c r="C31" s="33"/>
      <c r="D31" s="32"/>
      <c r="E31" s="34"/>
      <c r="F31" s="35"/>
      <c r="G31" s="35"/>
      <c r="H31" s="36"/>
      <c r="I31" s="39"/>
      <c r="J31" s="53" t="s">
        <v>12</v>
      </c>
      <c r="K31" s="54"/>
      <c r="L31" s="49"/>
      <c r="M31" s="22"/>
    </row>
    <row r="32" spans="1:13" x14ac:dyDescent="0.3">
      <c r="A32" s="31"/>
      <c r="B32" s="32"/>
      <c r="C32" s="33"/>
      <c r="D32" s="32"/>
      <c r="E32" s="34"/>
      <c r="F32" s="35"/>
      <c r="G32" s="35"/>
      <c r="H32" s="36"/>
      <c r="I32" s="39"/>
      <c r="J32" s="53" t="s">
        <v>6</v>
      </c>
      <c r="K32" s="54"/>
      <c r="L32" s="49"/>
      <c r="M32" s="22"/>
    </row>
    <row r="33" spans="1:13" x14ac:dyDescent="0.3">
      <c r="A33" s="31"/>
      <c r="B33" s="32"/>
      <c r="C33" s="33"/>
      <c r="D33" s="32"/>
      <c r="E33" s="34"/>
      <c r="F33" s="35"/>
      <c r="G33" s="35"/>
      <c r="H33" s="36"/>
      <c r="I33" s="39"/>
      <c r="J33" s="53" t="s">
        <v>6</v>
      </c>
      <c r="K33" s="54"/>
      <c r="L33" s="49"/>
      <c r="M33" s="22"/>
    </row>
    <row r="34" spans="1:13" ht="15" thickBot="1" x14ac:dyDescent="0.4">
      <c r="J34" s="55" t="s">
        <v>25</v>
      </c>
      <c r="K34" s="56">
        <f>SUM(K20:K33)</f>
        <v>0</v>
      </c>
      <c r="L34" s="23"/>
      <c r="M34" s="21"/>
    </row>
  </sheetData>
  <mergeCells count="10">
    <mergeCell ref="B12:C12"/>
    <mergeCell ref="B11:C11"/>
    <mergeCell ref="B10:C10"/>
    <mergeCell ref="B9:C9"/>
    <mergeCell ref="A8:C8"/>
    <mergeCell ref="B17:C17"/>
    <mergeCell ref="B16:C16"/>
    <mergeCell ref="B15:C15"/>
    <mergeCell ref="B14:C14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9612-D620-42DB-89D6-135E72074BA2}">
  <dimension ref="A1:M34"/>
  <sheetViews>
    <sheetView topLeftCell="D15" workbookViewId="0">
      <selection activeCell="I30" sqref="I30"/>
    </sheetView>
  </sheetViews>
  <sheetFormatPr defaultColWidth="9.08984375" defaultRowHeight="13" x14ac:dyDescent="0.25"/>
  <cols>
    <col min="1" max="1" width="16.6328125" style="3" customWidth="1"/>
    <col min="2" max="2" width="22.08984375" style="4" customWidth="1"/>
    <col min="3" max="3" width="10.54296875" style="5" customWidth="1"/>
    <col min="4" max="4" width="15.36328125" style="6" customWidth="1"/>
    <col min="5" max="5" width="11.6328125" style="4" customWidth="1"/>
    <col min="6" max="6" width="16.54296875" style="6" customWidth="1"/>
    <col min="7" max="8" width="19.453125" style="7" customWidth="1"/>
    <col min="9" max="9" width="35.90625" style="8" customWidth="1"/>
    <col min="10" max="10" width="17.54296875" style="1" customWidth="1"/>
    <col min="11" max="11" width="14.54296875" style="1" customWidth="1"/>
    <col min="12" max="12" width="16.54296875" style="1" customWidth="1"/>
    <col min="13" max="13" width="41.6328125" style="1" customWidth="1"/>
    <col min="14" max="16384" width="9.08984375" style="1"/>
  </cols>
  <sheetData>
    <row r="1" spans="1:12" ht="19.5" customHeight="1" x14ac:dyDescent="0.45">
      <c r="B1" s="60"/>
      <c r="C1" s="60"/>
      <c r="D1" s="60"/>
      <c r="E1" s="60"/>
      <c r="F1" s="59" t="s">
        <v>16</v>
      </c>
      <c r="G1" s="60"/>
      <c r="H1" s="60"/>
      <c r="I1" s="60"/>
      <c r="J1" s="60"/>
      <c r="K1" s="60"/>
      <c r="L1" s="60"/>
    </row>
    <row r="2" spans="1:12" ht="12.75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5" x14ac:dyDescent="0.35">
      <c r="A3" s="29" t="s">
        <v>26</v>
      </c>
      <c r="B3" s="3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5" x14ac:dyDescent="0.35">
      <c r="A4" s="29" t="s">
        <v>27</v>
      </c>
      <c r="B4" s="3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4.5" x14ac:dyDescent="0.35">
      <c r="A5" s="29" t="s">
        <v>28</v>
      </c>
      <c r="B5" s="3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4.5" x14ac:dyDescent="0.35">
      <c r="A6" s="29" t="s">
        <v>29</v>
      </c>
      <c r="B6" s="3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2.75" customHeight="1" thickBot="1" x14ac:dyDescent="0.35">
      <c r="A8" s="70" t="s">
        <v>35</v>
      </c>
      <c r="B8" s="71"/>
      <c r="C8" s="71"/>
      <c r="D8" s="71"/>
      <c r="E8" s="71"/>
      <c r="F8" s="71"/>
      <c r="G8" s="11"/>
      <c r="H8" s="11"/>
      <c r="I8" s="11"/>
      <c r="J8" s="11"/>
      <c r="K8" s="11"/>
      <c r="L8" s="11"/>
    </row>
    <row r="9" spans="1:12" ht="29.5" thickBot="1" x14ac:dyDescent="0.35">
      <c r="A9" s="16" t="s">
        <v>33</v>
      </c>
      <c r="B9" s="12" t="s">
        <v>36</v>
      </c>
      <c r="C9" s="13" t="s">
        <v>18</v>
      </c>
      <c r="D9" s="13" t="s">
        <v>32</v>
      </c>
      <c r="E9" s="13" t="s">
        <v>18</v>
      </c>
      <c r="F9" s="13" t="s">
        <v>17</v>
      </c>
      <c r="G9" s="11"/>
      <c r="H9" s="11"/>
      <c r="I9" s="11"/>
      <c r="J9" s="11"/>
      <c r="K9" s="11"/>
      <c r="L9" s="11"/>
    </row>
    <row r="10" spans="1:12" ht="15" thickBot="1" x14ac:dyDescent="0.4">
      <c r="A10" s="24" t="s">
        <v>7</v>
      </c>
      <c r="B10" s="28">
        <f ca="1">+D10+F10</f>
        <v>0</v>
      </c>
      <c r="C10" s="27" t="e">
        <f ca="1">+D10/B10</f>
        <v>#DIV/0!</v>
      </c>
      <c r="D10" s="26">
        <f ca="1">SUMIF($J$20:$L$1995,"a. Personnel",$K$20:$K$1995)</f>
        <v>0</v>
      </c>
      <c r="E10" s="27" t="e">
        <f ca="1">+F10/B10</f>
        <v>#DIV/0!</v>
      </c>
      <c r="F10" s="26">
        <f ca="1">SUMIF($J$20:$L$1995,"a. Personnel",$L$20:$L$1995)</f>
        <v>0</v>
      </c>
      <c r="G10" s="11"/>
      <c r="H10" s="11"/>
      <c r="I10" s="11"/>
      <c r="J10" s="11"/>
      <c r="K10" s="11"/>
      <c r="L10" s="11"/>
    </row>
    <row r="11" spans="1:12" ht="15" thickBot="1" x14ac:dyDescent="0.4">
      <c r="A11" s="24" t="s">
        <v>8</v>
      </c>
      <c r="B11" s="28">
        <f t="shared" ref="B11:B16" ca="1" si="0">+D11+F11</f>
        <v>0</v>
      </c>
      <c r="C11" s="27" t="e">
        <f t="shared" ref="C11:C16" ca="1" si="1">+D11/B11</f>
        <v>#DIV/0!</v>
      </c>
      <c r="D11" s="26">
        <f ca="1">SUMIF($J$20:$L$1995,"b. Fringe Benefits",$K$20:$K$1995)</f>
        <v>0</v>
      </c>
      <c r="E11" s="27" t="e">
        <f t="shared" ref="E11:E16" ca="1" si="2">+F11/B11</f>
        <v>#DIV/0!</v>
      </c>
      <c r="F11" s="26">
        <f ca="1">SUMIF($J$20:$L$1995,"b. Fringe Benefits",$L$20:$L$1995)</f>
        <v>0</v>
      </c>
      <c r="G11" s="11"/>
      <c r="H11" s="11"/>
      <c r="I11" s="11"/>
      <c r="J11" s="11"/>
      <c r="K11" s="11"/>
      <c r="L11" s="11"/>
    </row>
    <row r="12" spans="1:12" ht="15" thickBot="1" x14ac:dyDescent="0.4">
      <c r="A12" s="24" t="s">
        <v>9</v>
      </c>
      <c r="B12" s="28">
        <f t="shared" ca="1" si="0"/>
        <v>0</v>
      </c>
      <c r="C12" s="27" t="e">
        <f t="shared" ca="1" si="1"/>
        <v>#DIV/0!</v>
      </c>
      <c r="D12" s="26">
        <f ca="1">SUMIF($J$20:$L$1995,"c. Travel",$K$20:$K$1995)</f>
        <v>0</v>
      </c>
      <c r="E12" s="27" t="e">
        <f t="shared" ca="1" si="2"/>
        <v>#DIV/0!</v>
      </c>
      <c r="F12" s="26">
        <f ca="1">SUMIF($J$20:$L$1995,"c. Travel",$L$20:$L$1995)</f>
        <v>0</v>
      </c>
      <c r="G12" s="11"/>
      <c r="H12" s="11"/>
      <c r="I12" s="11"/>
      <c r="J12" s="11"/>
      <c r="K12" s="11"/>
      <c r="L12" s="11"/>
    </row>
    <row r="13" spans="1:12" ht="15" thickBot="1" x14ac:dyDescent="0.4">
      <c r="A13" s="24" t="s">
        <v>10</v>
      </c>
      <c r="B13" s="28">
        <f t="shared" ca="1" si="0"/>
        <v>0</v>
      </c>
      <c r="C13" s="27" t="e">
        <f t="shared" ca="1" si="1"/>
        <v>#DIV/0!</v>
      </c>
      <c r="D13" s="26">
        <f ca="1">SUMIF($J$20:$L$1995,"d. Equipment",$K$20:$K$1995)</f>
        <v>0</v>
      </c>
      <c r="E13" s="27" t="e">
        <f t="shared" ca="1" si="2"/>
        <v>#DIV/0!</v>
      </c>
      <c r="F13" s="26">
        <f ca="1">SUMIF($J$20:$L$1995,"d. Equipment",$L$20:$L$1995)</f>
        <v>0</v>
      </c>
      <c r="G13" s="11"/>
      <c r="H13" s="11"/>
      <c r="I13" s="11"/>
      <c r="J13" s="11"/>
      <c r="K13" s="11"/>
      <c r="L13" s="11"/>
    </row>
    <row r="14" spans="1:12" ht="15" thickBot="1" x14ac:dyDescent="0.4">
      <c r="A14" s="24" t="s">
        <v>11</v>
      </c>
      <c r="B14" s="28">
        <f t="shared" ca="1" si="0"/>
        <v>0</v>
      </c>
      <c r="C14" s="27" t="e">
        <f t="shared" ca="1" si="1"/>
        <v>#DIV/0!</v>
      </c>
      <c r="D14" s="26">
        <f ca="1">SUMIF($J$20:$L$1995,"e. Supplies",$K$20:$K$1995)</f>
        <v>0</v>
      </c>
      <c r="E14" s="27" t="e">
        <f t="shared" ca="1" si="2"/>
        <v>#DIV/0!</v>
      </c>
      <c r="F14" s="26">
        <f ca="1">SUMIF($J$20:$L$1995,"e. Supplies",$L$20:$L$1995)</f>
        <v>0</v>
      </c>
      <c r="G14" s="11"/>
      <c r="H14" s="11"/>
      <c r="I14" s="11"/>
      <c r="J14" s="11"/>
      <c r="K14" s="11"/>
      <c r="L14" s="11"/>
    </row>
    <row r="15" spans="1:12" ht="15" thickBot="1" x14ac:dyDescent="0.4">
      <c r="A15" s="24" t="s">
        <v>12</v>
      </c>
      <c r="B15" s="28">
        <f t="shared" ca="1" si="0"/>
        <v>0</v>
      </c>
      <c r="C15" s="27" t="e">
        <f t="shared" ca="1" si="1"/>
        <v>#DIV/0!</v>
      </c>
      <c r="D15" s="26">
        <f ca="1">SUMIF($J$20:$L$1995,"f. Contractual",$K$20:$K$1995)</f>
        <v>0</v>
      </c>
      <c r="E15" s="27" t="e">
        <f t="shared" ca="1" si="2"/>
        <v>#DIV/0!</v>
      </c>
      <c r="F15" s="26">
        <f ca="1">SUMIF($J$20:$L$1995,"f. Contractual",$L$20:$L$1995)</f>
        <v>0</v>
      </c>
      <c r="G15" s="11"/>
      <c r="H15" s="11"/>
      <c r="I15" s="11"/>
      <c r="J15" s="11"/>
      <c r="K15" s="11"/>
      <c r="L15" s="11"/>
    </row>
    <row r="16" spans="1:12" ht="15" thickBot="1" x14ac:dyDescent="0.4">
      <c r="A16" s="24" t="s">
        <v>6</v>
      </c>
      <c r="B16" s="28">
        <f t="shared" ca="1" si="0"/>
        <v>0</v>
      </c>
      <c r="C16" s="27" t="e">
        <f t="shared" ca="1" si="1"/>
        <v>#DIV/0!</v>
      </c>
      <c r="D16" s="26">
        <f ca="1">SUMIF($J$20:$L$1995,"g. Other",$K$20:$K$1995)</f>
        <v>0</v>
      </c>
      <c r="E16" s="27" t="e">
        <f t="shared" ca="1" si="2"/>
        <v>#DIV/0!</v>
      </c>
      <c r="F16" s="26">
        <f ca="1">SUMIF($J$20:$L$1995,"g. Other",$L$20:$L$1995)</f>
        <v>0</v>
      </c>
      <c r="G16" s="11"/>
      <c r="H16" s="11"/>
      <c r="I16" s="11"/>
      <c r="J16" s="11"/>
      <c r="K16" s="11"/>
      <c r="L16" s="11"/>
    </row>
    <row r="17" spans="1:13" ht="15" thickBot="1" x14ac:dyDescent="0.4">
      <c r="A17" s="19" t="s">
        <v>14</v>
      </c>
      <c r="B17" s="20">
        <f ca="1">SUM(B10:B16)</f>
        <v>0</v>
      </c>
      <c r="C17" s="61">
        <f ca="1">SUM(D10:D16)</f>
        <v>0</v>
      </c>
      <c r="D17" s="62"/>
      <c r="E17" s="61">
        <f ca="1">SUM(F10:F16)</f>
        <v>0</v>
      </c>
      <c r="F17" s="62"/>
      <c r="G17" s="25">
        <f ca="1">SUM(C17:F17)</f>
        <v>0</v>
      </c>
      <c r="H17" s="11"/>
      <c r="I17" s="11"/>
      <c r="J17" s="11"/>
      <c r="K17" s="11"/>
      <c r="L17" s="11"/>
    </row>
    <row r="18" spans="1:1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3" ht="26.5" thickBot="1" x14ac:dyDescent="0.4">
      <c r="A19" s="9" t="s">
        <v>0</v>
      </c>
      <c r="B19" s="10" t="s">
        <v>1</v>
      </c>
      <c r="C19" s="9" t="s">
        <v>2</v>
      </c>
      <c r="D19" s="10" t="s">
        <v>3</v>
      </c>
      <c r="E19" s="10" t="s">
        <v>4</v>
      </c>
      <c r="F19" s="10" t="s">
        <v>5</v>
      </c>
      <c r="G19" s="9" t="s">
        <v>13</v>
      </c>
      <c r="H19" s="9" t="s">
        <v>20</v>
      </c>
      <c r="I19" s="9" t="s">
        <v>21</v>
      </c>
      <c r="J19" s="9" t="s">
        <v>22</v>
      </c>
      <c r="K19" s="9" t="s">
        <v>23</v>
      </c>
      <c r="L19" s="9" t="s">
        <v>24</v>
      </c>
      <c r="M19" s="9" t="s">
        <v>31</v>
      </c>
    </row>
    <row r="20" spans="1:13" x14ac:dyDescent="0.3">
      <c r="A20" s="42"/>
      <c r="B20" s="43"/>
      <c r="C20" s="44"/>
      <c r="D20" s="45"/>
      <c r="E20" s="43"/>
      <c r="F20" s="45"/>
      <c r="G20" s="46"/>
      <c r="H20" s="46"/>
      <c r="I20" s="47"/>
      <c r="J20" s="51" t="s">
        <v>7</v>
      </c>
      <c r="K20" s="52"/>
      <c r="L20" s="52"/>
      <c r="M20" s="48"/>
    </row>
    <row r="21" spans="1:13" x14ac:dyDescent="0.3">
      <c r="A21" s="31"/>
      <c r="B21" s="32"/>
      <c r="C21" s="33"/>
      <c r="D21" s="34"/>
      <c r="E21" s="32"/>
      <c r="F21" s="34"/>
      <c r="G21" s="35"/>
      <c r="H21" s="35"/>
      <c r="I21" s="36"/>
      <c r="J21" s="53" t="s">
        <v>7</v>
      </c>
      <c r="K21" s="54"/>
      <c r="L21" s="54"/>
      <c r="M21" s="37"/>
    </row>
    <row r="22" spans="1:13" x14ac:dyDescent="0.3">
      <c r="A22" s="31"/>
      <c r="B22" s="32"/>
      <c r="C22" s="33"/>
      <c r="D22" s="34"/>
      <c r="E22" s="32"/>
      <c r="F22" s="34"/>
      <c r="G22" s="35"/>
      <c r="H22" s="35"/>
      <c r="I22" s="36"/>
      <c r="J22" s="53" t="s">
        <v>8</v>
      </c>
      <c r="K22" s="54"/>
      <c r="L22" s="54"/>
      <c r="M22" s="37"/>
    </row>
    <row r="23" spans="1:13" x14ac:dyDescent="0.3">
      <c r="A23" s="31"/>
      <c r="B23" s="32"/>
      <c r="C23" s="33"/>
      <c r="D23" s="34"/>
      <c r="E23" s="32"/>
      <c r="F23" s="34"/>
      <c r="G23" s="35"/>
      <c r="H23" s="35"/>
      <c r="I23" s="36"/>
      <c r="J23" s="53" t="s">
        <v>8</v>
      </c>
      <c r="K23" s="54"/>
      <c r="L23" s="54"/>
      <c r="M23" s="37"/>
    </row>
    <row r="24" spans="1:13" x14ac:dyDescent="0.3">
      <c r="A24" s="31"/>
      <c r="B24" s="32"/>
      <c r="C24" s="33"/>
      <c r="D24" s="34"/>
      <c r="E24" s="32"/>
      <c r="F24" s="34"/>
      <c r="G24" s="35"/>
      <c r="H24" s="35"/>
      <c r="I24" s="36"/>
      <c r="J24" s="53" t="s">
        <v>9</v>
      </c>
      <c r="K24" s="57"/>
      <c r="L24" s="54"/>
      <c r="M24" s="37"/>
    </row>
    <row r="25" spans="1:13" x14ac:dyDescent="0.3">
      <c r="A25" s="31"/>
      <c r="B25" s="32"/>
      <c r="C25" s="33"/>
      <c r="D25" s="34"/>
      <c r="E25" s="32"/>
      <c r="F25" s="34"/>
      <c r="G25" s="35"/>
      <c r="H25" s="35"/>
      <c r="I25" s="36"/>
      <c r="J25" s="53" t="s">
        <v>9</v>
      </c>
      <c r="K25" s="54"/>
      <c r="L25" s="54"/>
      <c r="M25" s="37"/>
    </row>
    <row r="26" spans="1:13" x14ac:dyDescent="0.3">
      <c r="A26" s="31"/>
      <c r="B26" s="32"/>
      <c r="C26" s="33"/>
      <c r="D26" s="34"/>
      <c r="E26" s="32"/>
      <c r="F26" s="34"/>
      <c r="G26" s="35"/>
      <c r="H26" s="35"/>
      <c r="I26" s="36"/>
      <c r="J26" s="53" t="s">
        <v>10</v>
      </c>
      <c r="K26" s="54"/>
      <c r="L26" s="54"/>
      <c r="M26" s="37"/>
    </row>
    <row r="27" spans="1:13" x14ac:dyDescent="0.3">
      <c r="A27" s="31"/>
      <c r="B27" s="32"/>
      <c r="C27" s="33"/>
      <c r="D27" s="34"/>
      <c r="E27" s="32"/>
      <c r="F27" s="34"/>
      <c r="G27" s="35"/>
      <c r="H27" s="35"/>
      <c r="I27" s="36"/>
      <c r="J27" s="53" t="s">
        <v>10</v>
      </c>
      <c r="K27" s="54"/>
      <c r="L27" s="54"/>
      <c r="M27" s="37"/>
    </row>
    <row r="28" spans="1:13" x14ac:dyDescent="0.3">
      <c r="A28" s="31"/>
      <c r="B28" s="32"/>
      <c r="C28" s="33"/>
      <c r="D28" s="34"/>
      <c r="E28" s="32"/>
      <c r="F28" s="34"/>
      <c r="G28" s="35"/>
      <c r="H28" s="35"/>
      <c r="I28" s="36"/>
      <c r="J28" s="53" t="s">
        <v>11</v>
      </c>
      <c r="K28" s="54"/>
      <c r="L28" s="54"/>
      <c r="M28" s="37"/>
    </row>
    <row r="29" spans="1:13" x14ac:dyDescent="0.3">
      <c r="A29" s="31"/>
      <c r="B29" s="32"/>
      <c r="C29" s="33"/>
      <c r="D29" s="34"/>
      <c r="E29" s="32"/>
      <c r="F29" s="34"/>
      <c r="G29" s="35"/>
      <c r="H29" s="35"/>
      <c r="I29" s="36"/>
      <c r="J29" s="53" t="s">
        <v>11</v>
      </c>
      <c r="K29" s="54"/>
      <c r="L29" s="54"/>
      <c r="M29" s="37"/>
    </row>
    <row r="30" spans="1:13" x14ac:dyDescent="0.3">
      <c r="A30" s="31"/>
      <c r="B30" s="32"/>
      <c r="C30" s="33"/>
      <c r="D30" s="34"/>
      <c r="E30" s="32"/>
      <c r="F30" s="34"/>
      <c r="G30" s="35"/>
      <c r="H30" s="35"/>
      <c r="I30" s="36"/>
      <c r="J30" s="53" t="s">
        <v>12</v>
      </c>
      <c r="K30" s="54"/>
      <c r="L30" s="54"/>
      <c r="M30" s="37"/>
    </row>
    <row r="31" spans="1:13" x14ac:dyDescent="0.3">
      <c r="A31" s="31"/>
      <c r="B31" s="32"/>
      <c r="C31" s="33"/>
      <c r="D31" s="34"/>
      <c r="E31" s="32"/>
      <c r="F31" s="34"/>
      <c r="G31" s="35"/>
      <c r="H31" s="35"/>
      <c r="I31" s="36"/>
      <c r="J31" s="53" t="s">
        <v>12</v>
      </c>
      <c r="K31" s="54"/>
      <c r="L31" s="54"/>
      <c r="M31" s="37"/>
    </row>
    <row r="32" spans="1:13" x14ac:dyDescent="0.3">
      <c r="A32" s="31"/>
      <c r="B32" s="32"/>
      <c r="C32" s="33"/>
      <c r="D32" s="34"/>
      <c r="E32" s="32"/>
      <c r="F32" s="34"/>
      <c r="G32" s="35"/>
      <c r="H32" s="35"/>
      <c r="I32" s="36"/>
      <c r="J32" s="53" t="s">
        <v>6</v>
      </c>
      <c r="K32" s="54"/>
      <c r="L32" s="54"/>
      <c r="M32" s="37"/>
    </row>
    <row r="33" spans="1:13" x14ac:dyDescent="0.3">
      <c r="A33" s="31"/>
      <c r="B33" s="32"/>
      <c r="C33" s="33"/>
      <c r="D33" s="34"/>
      <c r="E33" s="32"/>
      <c r="F33" s="34"/>
      <c r="G33" s="35"/>
      <c r="H33" s="35"/>
      <c r="I33" s="36"/>
      <c r="J33" s="53" t="s">
        <v>6</v>
      </c>
      <c r="K33" s="54"/>
      <c r="L33" s="54"/>
      <c r="M33" s="37"/>
    </row>
    <row r="34" spans="1:13" ht="14.5" x14ac:dyDescent="0.35">
      <c r="J34" s="55" t="s">
        <v>25</v>
      </c>
      <c r="K34" s="56">
        <f>SUM(K20:K33)</f>
        <v>0</v>
      </c>
      <c r="L34" s="56">
        <f>SUM(L20:L33)</f>
        <v>0</v>
      </c>
      <c r="M34" s="21">
        <f>SUM(K34:L34)</f>
        <v>0</v>
      </c>
    </row>
  </sheetData>
  <mergeCells count="3">
    <mergeCell ref="C17:D17"/>
    <mergeCell ref="E17:F17"/>
    <mergeCell ref="A8:F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FFCE-4AD2-4D3C-B792-EA19F448E344}">
  <dimension ref="A1:L34"/>
  <sheetViews>
    <sheetView tabSelected="1" topLeftCell="E9" workbookViewId="0">
      <selection activeCell="K14" sqref="K14"/>
    </sheetView>
  </sheetViews>
  <sheetFormatPr defaultColWidth="9.08984375" defaultRowHeight="13" x14ac:dyDescent="0.25"/>
  <cols>
    <col min="1" max="1" width="17" style="3" customWidth="1"/>
    <col min="2" max="2" width="15.54296875" style="4" customWidth="1"/>
    <col min="3" max="3" width="14.90625" style="5" customWidth="1"/>
    <col min="4" max="4" width="13.90625" style="4" customWidth="1"/>
    <col min="5" max="5" width="15.54296875" style="6" customWidth="1"/>
    <col min="6" max="6" width="15.90625" style="7" customWidth="1"/>
    <col min="7" max="7" width="20.08984375" style="7" customWidth="1"/>
    <col min="8" max="8" width="23.36328125" style="8" customWidth="1"/>
    <col min="9" max="9" width="33.453125" style="1" customWidth="1"/>
    <col min="10" max="10" width="18.36328125" style="1" customWidth="1"/>
    <col min="11" max="11" width="17.453125" style="1" customWidth="1"/>
    <col min="12" max="12" width="35" style="1" customWidth="1"/>
    <col min="13" max="16384" width="9.08984375" style="1"/>
  </cols>
  <sheetData>
    <row r="1" spans="1:9" ht="20.25" customHeight="1" x14ac:dyDescent="0.45">
      <c r="B1" s="58"/>
      <c r="C1" s="58"/>
      <c r="D1" s="58"/>
      <c r="E1" s="58"/>
      <c r="F1" s="59" t="s">
        <v>19</v>
      </c>
      <c r="G1" s="58"/>
      <c r="H1" s="58"/>
      <c r="I1" s="58"/>
    </row>
    <row r="2" spans="1:9" ht="12.75" customHeight="1" x14ac:dyDescent="0.35">
      <c r="A2" s="58"/>
      <c r="B2" s="58"/>
      <c r="C2" s="58"/>
      <c r="D2" s="58"/>
      <c r="E2" s="58"/>
      <c r="F2" s="58"/>
      <c r="G2" s="58"/>
      <c r="H2" s="58"/>
      <c r="I2" s="58"/>
    </row>
    <row r="3" spans="1:9" ht="14.5" x14ac:dyDescent="0.35">
      <c r="A3" s="29" t="s">
        <v>26</v>
      </c>
      <c r="B3" s="30"/>
      <c r="C3" s="11"/>
      <c r="D3" s="11"/>
      <c r="E3" s="11"/>
      <c r="F3" s="11"/>
      <c r="G3" s="11"/>
      <c r="H3" s="11"/>
      <c r="I3" s="11"/>
    </row>
    <row r="4" spans="1:9" ht="14.5" x14ac:dyDescent="0.35">
      <c r="A4" s="29" t="s">
        <v>27</v>
      </c>
      <c r="B4" s="30"/>
      <c r="C4" s="11"/>
      <c r="D4" s="11"/>
      <c r="E4" s="11"/>
      <c r="F4" s="11"/>
      <c r="G4" s="11"/>
      <c r="H4" s="11"/>
      <c r="I4" s="11"/>
    </row>
    <row r="5" spans="1:9" ht="14.5" x14ac:dyDescent="0.35">
      <c r="A5" s="29" t="s">
        <v>28</v>
      </c>
      <c r="B5" s="30"/>
      <c r="C5" s="11"/>
      <c r="D5" s="11"/>
      <c r="E5" s="11"/>
      <c r="F5" s="11"/>
      <c r="G5" s="11"/>
      <c r="H5" s="11"/>
      <c r="I5" s="11"/>
    </row>
    <row r="6" spans="1:9" ht="14.5" x14ac:dyDescent="0.35">
      <c r="A6" s="29" t="s">
        <v>29</v>
      </c>
      <c r="B6" s="30"/>
      <c r="C6" s="11"/>
      <c r="D6" s="11"/>
      <c r="E6" s="11"/>
      <c r="F6" s="11"/>
      <c r="G6" s="11"/>
      <c r="H6" s="11"/>
      <c r="I6" s="11"/>
    </row>
    <row r="7" spans="1:9" ht="13.5" thickBot="1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ht="12.75" customHeight="1" thickBot="1" x14ac:dyDescent="0.35">
      <c r="A8" s="74" t="s">
        <v>34</v>
      </c>
      <c r="B8" s="75"/>
      <c r="C8" s="76"/>
      <c r="D8" s="11"/>
      <c r="E8" s="11"/>
      <c r="F8" s="11"/>
      <c r="G8" s="11"/>
      <c r="H8" s="11"/>
      <c r="I8" s="11"/>
    </row>
    <row r="9" spans="1:9" ht="45.75" customHeight="1" thickBot="1" x14ac:dyDescent="0.4">
      <c r="A9" s="16" t="s">
        <v>33</v>
      </c>
      <c r="B9" s="72" t="s">
        <v>38</v>
      </c>
      <c r="C9" s="73"/>
      <c r="D9" s="11"/>
      <c r="E9" s="11"/>
      <c r="F9" s="11"/>
      <c r="G9" s="11"/>
      <c r="H9" s="11"/>
      <c r="I9" s="11"/>
    </row>
    <row r="10" spans="1:9" ht="15" thickBot="1" x14ac:dyDescent="0.4">
      <c r="A10" s="14" t="s">
        <v>7</v>
      </c>
      <c r="B10" s="63">
        <f ca="1">SUMIF($J$20:$K$1995,"a. Personnel",$K$20:$K$1995)</f>
        <v>0</v>
      </c>
      <c r="C10" s="64"/>
      <c r="D10" s="11"/>
      <c r="E10" s="11"/>
      <c r="F10" s="11"/>
      <c r="G10" s="11"/>
      <c r="H10" s="11"/>
      <c r="I10" s="11"/>
    </row>
    <row r="11" spans="1:9" ht="15" thickBot="1" x14ac:dyDescent="0.4">
      <c r="A11" s="14" t="s">
        <v>8</v>
      </c>
      <c r="B11" s="63">
        <f ca="1">SUMIF($J$20:$K$1995,"b. Fringe Benefits",$K$20:$K$1995)</f>
        <v>0</v>
      </c>
      <c r="C11" s="64"/>
      <c r="D11" s="11"/>
      <c r="E11" s="11"/>
      <c r="F11" s="11"/>
      <c r="G11" s="11"/>
      <c r="H11" s="11"/>
      <c r="I11" s="11"/>
    </row>
    <row r="12" spans="1:9" ht="15" thickBot="1" x14ac:dyDescent="0.4">
      <c r="A12" s="14" t="s">
        <v>9</v>
      </c>
      <c r="B12" s="63">
        <f ca="1">SUMIF($J$20:$K$1995,"c. Travel",$K$20:$K$1995)</f>
        <v>0</v>
      </c>
      <c r="C12" s="64"/>
      <c r="D12" s="11"/>
      <c r="E12" s="11"/>
      <c r="F12" s="11"/>
      <c r="G12" s="11"/>
      <c r="H12" s="11"/>
      <c r="I12" s="11"/>
    </row>
    <row r="13" spans="1:9" ht="15" thickBot="1" x14ac:dyDescent="0.4">
      <c r="A13" s="14" t="s">
        <v>10</v>
      </c>
      <c r="B13" s="63">
        <f ca="1">SUMIF($J$20:$K$1995,"d. Equipment",$K$20:$K$1995)</f>
        <v>0</v>
      </c>
      <c r="C13" s="64"/>
      <c r="D13" s="11"/>
      <c r="E13" s="11"/>
      <c r="F13" s="11"/>
      <c r="G13" s="11"/>
      <c r="H13" s="11"/>
      <c r="I13" s="11"/>
    </row>
    <row r="14" spans="1:9" ht="15" thickBot="1" x14ac:dyDescent="0.4">
      <c r="A14" s="14" t="s">
        <v>11</v>
      </c>
      <c r="B14" s="63">
        <f ca="1">SUMIF($J$20:$K$1996,"e. Supplies",$K$20:$K$1996)</f>
        <v>0</v>
      </c>
      <c r="C14" s="64"/>
      <c r="D14" s="11"/>
      <c r="E14" s="11"/>
      <c r="F14" s="11"/>
      <c r="G14" s="11"/>
      <c r="H14" s="11"/>
      <c r="I14" s="11"/>
    </row>
    <row r="15" spans="1:9" ht="15" thickBot="1" x14ac:dyDescent="0.4">
      <c r="A15" s="14" t="s">
        <v>12</v>
      </c>
      <c r="B15" s="63">
        <f ca="1">SUMIF($J$20:$K$1995,"f. Contractual",$K$20:$K$1995)</f>
        <v>0</v>
      </c>
      <c r="C15" s="64"/>
      <c r="D15" s="11"/>
      <c r="E15" s="11"/>
      <c r="F15" s="11"/>
      <c r="G15" s="11"/>
      <c r="H15" s="11"/>
      <c r="I15" s="11"/>
    </row>
    <row r="16" spans="1:9" ht="15" thickBot="1" x14ac:dyDescent="0.4">
      <c r="A16" s="14" t="s">
        <v>6</v>
      </c>
      <c r="B16" s="63">
        <f ca="1">SUMIF($J$20:$K$1995,"g. Other",$K$20:$K$19995)</f>
        <v>0</v>
      </c>
      <c r="C16" s="64"/>
      <c r="D16" s="11"/>
      <c r="E16" s="11"/>
      <c r="F16" s="11"/>
      <c r="G16" s="11"/>
      <c r="H16" s="11"/>
      <c r="I16" s="11"/>
    </row>
    <row r="17" spans="1:12" ht="15" thickBot="1" x14ac:dyDescent="0.4">
      <c r="A17" s="15" t="s">
        <v>14</v>
      </c>
      <c r="B17" s="17"/>
      <c r="C17" s="18">
        <f ca="1">SUM(B10:C16)</f>
        <v>0</v>
      </c>
      <c r="D17" s="11"/>
      <c r="E17" s="11"/>
      <c r="F17" s="11"/>
      <c r="G17" s="11"/>
      <c r="H17" s="11"/>
      <c r="I17" s="11"/>
    </row>
    <row r="18" spans="1:12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12" ht="26.5" thickBot="1" x14ac:dyDescent="0.4">
      <c r="A19" s="9" t="s">
        <v>0</v>
      </c>
      <c r="B19" s="10" t="s">
        <v>1</v>
      </c>
      <c r="C19" s="9" t="s">
        <v>2</v>
      </c>
      <c r="D19" s="10" t="s">
        <v>3</v>
      </c>
      <c r="E19" s="10" t="s">
        <v>4</v>
      </c>
      <c r="F19" s="10" t="s">
        <v>5</v>
      </c>
      <c r="G19" s="9" t="s">
        <v>13</v>
      </c>
      <c r="H19" s="9" t="s">
        <v>20</v>
      </c>
      <c r="I19" s="9" t="s">
        <v>21</v>
      </c>
      <c r="J19" s="9" t="s">
        <v>22</v>
      </c>
      <c r="K19" s="9" t="s">
        <v>24</v>
      </c>
      <c r="L19" s="9" t="s">
        <v>31</v>
      </c>
    </row>
    <row r="20" spans="1:12" x14ac:dyDescent="0.3">
      <c r="A20" s="40"/>
      <c r="B20" s="40"/>
      <c r="C20" s="40"/>
      <c r="D20" s="40"/>
      <c r="E20" s="40"/>
      <c r="F20" s="40"/>
      <c r="G20" s="40"/>
      <c r="H20" s="40"/>
      <c r="I20" s="40"/>
      <c r="J20" s="51" t="s">
        <v>7</v>
      </c>
      <c r="K20" s="52"/>
      <c r="L20" s="41"/>
    </row>
    <row r="21" spans="1:12" x14ac:dyDescent="0.3">
      <c r="A21" s="38"/>
      <c r="B21" s="38"/>
      <c r="C21" s="38"/>
      <c r="D21" s="38"/>
      <c r="E21" s="38"/>
      <c r="F21" s="38"/>
      <c r="G21" s="38"/>
      <c r="H21" s="38"/>
      <c r="I21" s="38"/>
      <c r="J21" s="53" t="s">
        <v>7</v>
      </c>
      <c r="K21" s="54"/>
      <c r="L21" s="39"/>
    </row>
    <row r="22" spans="1:12" x14ac:dyDescent="0.25">
      <c r="A22" s="31"/>
      <c r="B22" s="32"/>
      <c r="C22" s="33"/>
      <c r="D22" s="32"/>
      <c r="E22" s="34"/>
      <c r="F22" s="35"/>
      <c r="G22" s="35"/>
      <c r="H22" s="36"/>
      <c r="I22" s="39"/>
      <c r="J22" s="53" t="s">
        <v>8</v>
      </c>
      <c r="K22" s="54"/>
      <c r="L22" s="39"/>
    </row>
    <row r="23" spans="1:12" x14ac:dyDescent="0.25">
      <c r="A23" s="31"/>
      <c r="B23" s="32"/>
      <c r="C23" s="33"/>
      <c r="D23" s="32"/>
      <c r="E23" s="34"/>
      <c r="F23" s="35"/>
      <c r="G23" s="35"/>
      <c r="H23" s="36"/>
      <c r="I23" s="39"/>
      <c r="J23" s="53" t="s">
        <v>8</v>
      </c>
      <c r="K23" s="54"/>
      <c r="L23" s="39"/>
    </row>
    <row r="24" spans="1:12" x14ac:dyDescent="0.25">
      <c r="A24" s="31"/>
      <c r="B24" s="32"/>
      <c r="C24" s="33"/>
      <c r="D24" s="32"/>
      <c r="E24" s="34"/>
      <c r="F24" s="35"/>
      <c r="G24" s="35"/>
      <c r="H24" s="36"/>
      <c r="I24" s="39"/>
      <c r="J24" s="53" t="s">
        <v>9</v>
      </c>
      <c r="K24" s="54"/>
      <c r="L24" s="39"/>
    </row>
    <row r="25" spans="1:12" x14ac:dyDescent="0.25">
      <c r="A25" s="31"/>
      <c r="B25" s="32"/>
      <c r="C25" s="33"/>
      <c r="D25" s="32"/>
      <c r="E25" s="34"/>
      <c r="F25" s="35"/>
      <c r="G25" s="35"/>
      <c r="H25" s="36"/>
      <c r="I25" s="39"/>
      <c r="J25" s="53" t="s">
        <v>9</v>
      </c>
      <c r="K25" s="54"/>
      <c r="L25" s="39"/>
    </row>
    <row r="26" spans="1:12" x14ac:dyDescent="0.25">
      <c r="A26" s="31"/>
      <c r="B26" s="32"/>
      <c r="C26" s="33"/>
      <c r="D26" s="32"/>
      <c r="E26" s="34"/>
      <c r="F26" s="35"/>
      <c r="G26" s="35"/>
      <c r="H26" s="36"/>
      <c r="I26" s="39"/>
      <c r="J26" s="53" t="s">
        <v>10</v>
      </c>
      <c r="K26" s="54"/>
      <c r="L26" s="39"/>
    </row>
    <row r="27" spans="1:12" x14ac:dyDescent="0.25">
      <c r="A27" s="31"/>
      <c r="B27" s="32"/>
      <c r="C27" s="33"/>
      <c r="D27" s="32"/>
      <c r="E27" s="34"/>
      <c r="F27" s="35"/>
      <c r="G27" s="35"/>
      <c r="H27" s="36"/>
      <c r="I27" s="39"/>
      <c r="J27" s="53" t="s">
        <v>10</v>
      </c>
      <c r="K27" s="54"/>
      <c r="L27" s="39"/>
    </row>
    <row r="28" spans="1:12" x14ac:dyDescent="0.25">
      <c r="A28" s="31"/>
      <c r="B28" s="32"/>
      <c r="C28" s="33"/>
      <c r="D28" s="32"/>
      <c r="E28" s="34"/>
      <c r="F28" s="35"/>
      <c r="G28" s="35"/>
      <c r="H28" s="36"/>
      <c r="I28" s="39"/>
      <c r="J28" s="53" t="s">
        <v>11</v>
      </c>
      <c r="K28" s="54"/>
      <c r="L28" s="39"/>
    </row>
    <row r="29" spans="1:12" x14ac:dyDescent="0.25">
      <c r="A29" s="31"/>
      <c r="B29" s="32"/>
      <c r="C29" s="33"/>
      <c r="D29" s="32"/>
      <c r="E29" s="34"/>
      <c r="F29" s="35"/>
      <c r="G29" s="35"/>
      <c r="H29" s="36"/>
      <c r="I29" s="39"/>
      <c r="J29" s="53" t="s">
        <v>11</v>
      </c>
      <c r="K29" s="54"/>
      <c r="L29" s="39"/>
    </row>
    <row r="30" spans="1:12" x14ac:dyDescent="0.25">
      <c r="A30" s="31"/>
      <c r="B30" s="32"/>
      <c r="C30" s="33"/>
      <c r="D30" s="32"/>
      <c r="E30" s="34"/>
      <c r="F30" s="35"/>
      <c r="G30" s="35"/>
      <c r="H30" s="36"/>
      <c r="I30" s="39"/>
      <c r="J30" s="53" t="s">
        <v>12</v>
      </c>
      <c r="K30" s="54"/>
      <c r="L30" s="39"/>
    </row>
    <row r="31" spans="1:12" x14ac:dyDescent="0.25">
      <c r="A31" s="31"/>
      <c r="B31" s="32"/>
      <c r="C31" s="33"/>
      <c r="D31" s="32"/>
      <c r="E31" s="34"/>
      <c r="F31" s="35"/>
      <c r="G31" s="35"/>
      <c r="H31" s="36"/>
      <c r="I31" s="39"/>
      <c r="J31" s="53" t="s">
        <v>12</v>
      </c>
      <c r="K31" s="54"/>
      <c r="L31" s="39"/>
    </row>
    <row r="32" spans="1:12" x14ac:dyDescent="0.25">
      <c r="A32" s="31"/>
      <c r="B32" s="32"/>
      <c r="C32" s="33"/>
      <c r="D32" s="32"/>
      <c r="E32" s="34"/>
      <c r="F32" s="35"/>
      <c r="G32" s="35"/>
      <c r="H32" s="36"/>
      <c r="I32" s="39"/>
      <c r="J32" s="53" t="s">
        <v>6</v>
      </c>
      <c r="K32" s="54"/>
      <c r="L32" s="39"/>
    </row>
    <row r="33" spans="1:12" x14ac:dyDescent="0.25">
      <c r="A33" s="31"/>
      <c r="B33" s="32"/>
      <c r="C33" s="33"/>
      <c r="D33" s="32"/>
      <c r="E33" s="34"/>
      <c r="F33" s="35"/>
      <c r="G33" s="35"/>
      <c r="H33" s="36"/>
      <c r="I33" s="39"/>
      <c r="J33" s="53" t="s">
        <v>6</v>
      </c>
      <c r="K33" s="54"/>
      <c r="L33" s="39"/>
    </row>
    <row r="34" spans="1:12" x14ac:dyDescent="0.25">
      <c r="J34" s="55" t="s">
        <v>25</v>
      </c>
      <c r="K34" s="56">
        <f>SUM(K20:K33)</f>
        <v>0</v>
      </c>
    </row>
  </sheetData>
  <mergeCells count="9">
    <mergeCell ref="B14:C14"/>
    <mergeCell ref="B15:C15"/>
    <mergeCell ref="B16:C16"/>
    <mergeCell ref="B12:C12"/>
    <mergeCell ref="B9:C9"/>
    <mergeCell ref="B10:C10"/>
    <mergeCell ref="B11:C11"/>
    <mergeCell ref="A8:C8"/>
    <mergeCell ref="B13:C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1E286FB9285489F47BE761604179F" ma:contentTypeVersion="7" ma:contentTypeDescription="Create a new document." ma:contentTypeScope="" ma:versionID="833e19c41cef25472894bdd6b37ae508">
  <xsd:schema xmlns:xsd="http://www.w3.org/2001/XMLSchema" xmlns:xs="http://www.w3.org/2001/XMLSchema" xmlns:p="http://schemas.microsoft.com/office/2006/metadata/properties" xmlns:ns2="e53c7ced-6529-4698-b980-8ac87e0c4873" targetNamespace="http://schemas.microsoft.com/office/2006/metadata/properties" ma:root="true" ma:fieldsID="6cfbf674ab0e3800f34c2c524f250f88" ns2:_="">
    <xsd:import namespace="e53c7ced-6529-4698-b980-8ac87e0c487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c7ced-6529-4698-b980-8ac87e0c48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3c7ced-6529-4698-b980-8ac87e0c4873">FSUXCCYWAMC7-1-32668</_dlc_DocId>
    <_dlc_DocIdUrl xmlns="e53c7ced-6529-4698-b980-8ac87e0c4873">
      <Url>https://compliance.cprit.texas.gov/_layouts/15/DocIdRedir.aspx?ID=FSUXCCYWAMC7-1-32668</Url>
      <Description>FSUXCCYWAMC7-1-32668</Description>
    </_dlc_DocIdUrl>
  </documentManagement>
</p:properties>
</file>

<file path=customXml/itemProps1.xml><?xml version="1.0" encoding="utf-8"?>
<ds:datastoreItem xmlns:ds="http://schemas.openxmlformats.org/officeDocument/2006/customXml" ds:itemID="{84BD5B58-852F-424D-9770-C0FB611E0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c7ced-6529-4698-b980-8ac87e0c4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CA747C-D0C5-4576-B0B0-AC6B96F1ED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9695097-1FA6-4533-8881-761E58DD94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1D27C5-E028-4721-9AD2-4103E7F7EF10}">
  <ds:schemaRefs>
    <ds:schemaRef ds:uri="http://schemas.microsoft.com/office/2006/metadata/properties"/>
    <ds:schemaRef ds:uri="e53c7ced-6529-4698-b980-8ac87e0c487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FSR GL</vt:lpstr>
      <vt:lpstr>FSR_MATCH Split GL </vt:lpstr>
      <vt:lpstr>Direct Match 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Rashonda Thomas</dc:creator>
  <cp:lastModifiedBy>sp\rthomas</cp:lastModifiedBy>
  <dcterms:created xsi:type="dcterms:W3CDTF">2020-10-29T21:37:17Z</dcterms:created>
  <dcterms:modified xsi:type="dcterms:W3CDTF">2024-03-07T21:46:21Z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0x0101000F61E286FB9285489F47BE761604179F</vt:lpwstr>
  </property>
  <property fmtid="{D5CDD505-2E9C-101B-9397-08002B2CF9AE}" pid="3" name="_dlc_DocIdItemGuid">
    <vt:lpwstr>fe2560c4-1191-4fec-bc5c-9bd8792a418d</vt:lpwstr>
  </property>
</Properties>
</file>